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2\2022 SLUŽBY\8. Evidence sběrné dvory\"/>
    </mc:Choice>
  </mc:AlternateContent>
  <bookViews>
    <workbookView xWindow="0" yWindow="0" windowWidth="28800" windowHeight="124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39" i="1" l="1"/>
  <c r="F22" i="1" l="1"/>
  <c r="F18" i="1"/>
  <c r="F16" i="1" l="1"/>
  <c r="F14" i="1"/>
  <c r="F20" i="1" l="1"/>
  <c r="F30" i="1"/>
  <c r="L6" i="1" l="1"/>
  <c r="L9" i="1" s="1"/>
  <c r="L10" i="1" s="1"/>
  <c r="L11" i="1" s="1"/>
  <c r="F35" i="1"/>
  <c r="F32" i="1"/>
  <c r="F27" i="1"/>
  <c r="F24" i="1"/>
  <c r="F12" i="1"/>
  <c r="F9" i="1"/>
  <c r="F6" i="1"/>
  <c r="F42" i="1" l="1"/>
  <c r="F43" i="1" l="1"/>
  <c r="L16" i="1" s="1"/>
  <c r="L15" i="1"/>
</calcChain>
</file>

<file path=xl/sharedStrings.xml><?xml version="1.0" encoding="utf-8"?>
<sst xmlns="http://schemas.openxmlformats.org/spreadsheetml/2006/main" count="49" uniqueCount="43">
  <si>
    <t>komponenta</t>
  </si>
  <si>
    <t>Celkem za systém bez DPH</t>
  </si>
  <si>
    <t>Cena bez DPH</t>
  </si>
  <si>
    <t>položka</t>
  </si>
  <si>
    <t xml:space="preserve"> </t>
  </si>
  <si>
    <t>čtečka OP, ovládací tablet, instalační box s vyhříváním</t>
  </si>
  <si>
    <t>ks</t>
  </si>
  <si>
    <t>čtečka OP, ovládací tablet, nárazuvzdorné provedení</t>
  </si>
  <si>
    <t>licence systému, cloudové řešení</t>
  </si>
  <si>
    <t>napojení na webovou služba na straně zadavatele</t>
  </si>
  <si>
    <t>zajištění datové kompatibility</t>
  </si>
  <si>
    <t xml:space="preserve">součinnost při provádění díla </t>
  </si>
  <si>
    <t xml:space="preserve">Celkem za investici vč. DPH </t>
  </si>
  <si>
    <t>Cenová kalkulace provozních výdajů</t>
  </si>
  <si>
    <t>Měsíční provoz cloudové aplikace</t>
  </si>
  <si>
    <t>vzdálený dohled, reakce NBD</t>
  </si>
  <si>
    <t>ochrana osobních dat podle GDPR a zpracovatelské smlouvy</t>
  </si>
  <si>
    <t>Celkem za provoz bez DPH</t>
  </si>
  <si>
    <t xml:space="preserve">Celkem za provoz vč. DPH </t>
  </si>
  <si>
    <t>Příprava napojení na vážný systém</t>
  </si>
  <si>
    <t>Celkem bez DPH</t>
  </si>
  <si>
    <t>Celem za 4 roky</t>
  </si>
  <si>
    <t>Celkové náklady</t>
  </si>
  <si>
    <t>Investice + provoz za 4 roky</t>
  </si>
  <si>
    <t>bez DPH</t>
  </si>
  <si>
    <t>vč. DPH</t>
  </si>
  <si>
    <t>Pozn. V kalkulaci není zahrnuta nutná stavební připravenost ani další úpravy</t>
  </si>
  <si>
    <t>umístění a oživení systému, zkušební provoz 3 měsíců</t>
  </si>
  <si>
    <t>Ovládací software  - aplikace splňující ZD bod 1, 2, 7</t>
  </si>
  <si>
    <t>Pevný termínál  - identifikační kiosek viz ZD bod 3.1</t>
  </si>
  <si>
    <t>Mobilní terminál - viz ZD bod 3.2</t>
  </si>
  <si>
    <t>nabíjecí stanice pro mobilní terminál - viz ZD bod 3.2</t>
  </si>
  <si>
    <t>Chráněný přístřešek na terminál - viz ZD bod 4.1</t>
  </si>
  <si>
    <t>Jednoduchý přístřešek - viz ZD bod 4.2</t>
  </si>
  <si>
    <t>API propojení DB plátců - viz ZD bod 6</t>
  </si>
  <si>
    <t>Jiný nespecifikovaný drobný material</t>
  </si>
  <si>
    <t>Závorový systém (vjezd), semafor - viz ZD bod 5.1</t>
  </si>
  <si>
    <t>Závora výjezdová - viz ZD bod 5.2</t>
  </si>
  <si>
    <t>Instalace, montážní práce a oživení systému</t>
  </si>
  <si>
    <t>Instalační boxy pro terminály s výhřevem - viz ZD bod 3.1</t>
  </si>
  <si>
    <t>Implementace a konfigurace software, školení, zkušební provoz</t>
  </si>
  <si>
    <t>Projekt sběrné dvory - identifikace občanů na SBD pomocí OP</t>
  </si>
  <si>
    <t>Položkový rozpočet  - Investiční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</si>
</sst>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164" fontId="0" fillId="0" borderId="0" xfId="0" applyNumberFormat="1" applyAlignment="1">
      <alignment horizontal="right"/>
    </xf>
    <xf numFmtId="0" fontId="0" fillId="0" borderId="6" xfId="0" applyBorder="1"/>
    <xf numFmtId="0" fontId="1" fillId="0" borderId="8" xfId="0" applyFont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2" fillId="0" borderId="6" xfId="0" applyFont="1" applyBorder="1"/>
    <xf numFmtId="164" fontId="1" fillId="2" borderId="5" xfId="0" applyNumberFormat="1" applyFont="1" applyFill="1" applyBorder="1" applyAlignment="1">
      <alignment horizontal="center"/>
    </xf>
    <xf numFmtId="0" fontId="0" fillId="0" borderId="4" xfId="0" applyBorder="1"/>
    <xf numFmtId="164" fontId="0" fillId="0" borderId="6" xfId="0" applyNumberFormat="1" applyBorder="1" applyAlignment="1">
      <alignment horizontal="right"/>
    </xf>
    <xf numFmtId="164" fontId="0" fillId="0" borderId="4" xfId="0" applyNumberFormat="1" applyBorder="1"/>
    <xf numFmtId="0" fontId="1" fillId="0" borderId="6" xfId="0" applyFont="1" applyBorder="1"/>
    <xf numFmtId="164" fontId="1" fillId="0" borderId="6" xfId="0" applyNumberFormat="1" applyFont="1" applyBorder="1" applyAlignment="1">
      <alignment horizontal="right"/>
    </xf>
    <xf numFmtId="0" fontId="0" fillId="0" borderId="8" xfId="0" applyBorder="1"/>
    <xf numFmtId="0" fontId="1" fillId="3" borderId="8" xfId="0" applyFont="1" applyFill="1" applyBorder="1"/>
    <xf numFmtId="164" fontId="1" fillId="3" borderId="8" xfId="0" applyNumberFormat="1" applyFont="1" applyFill="1" applyBorder="1" applyAlignment="1">
      <alignment horizontal="right"/>
    </xf>
    <xf numFmtId="164" fontId="1" fillId="3" borderId="9" xfId="0" applyNumberFormat="1" applyFont="1" applyFill="1" applyBorder="1"/>
    <xf numFmtId="0" fontId="2" fillId="4" borderId="3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/>
    </xf>
    <xf numFmtId="164" fontId="1" fillId="4" borderId="6" xfId="0" applyNumberFormat="1" applyFont="1" applyFill="1" applyBorder="1" applyAlignment="1">
      <alignment horizontal="center"/>
    </xf>
    <xf numFmtId="0" fontId="0" fillId="4" borderId="6" xfId="0" applyFill="1" applyBorder="1"/>
    <xf numFmtId="0" fontId="0" fillId="4" borderId="4" xfId="0" applyFill="1" applyBorder="1"/>
    <xf numFmtId="0" fontId="0" fillId="0" borderId="3" xfId="0" applyBorder="1"/>
    <xf numFmtId="0" fontId="2" fillId="0" borderId="6" xfId="0" applyFont="1" applyFill="1" applyBorder="1"/>
    <xf numFmtId="164" fontId="1" fillId="0" borderId="8" xfId="0" applyNumberFormat="1" applyFont="1" applyBorder="1" applyAlignment="1">
      <alignment horizontal="right"/>
    </xf>
    <xf numFmtId="164" fontId="0" fillId="0" borderId="9" xfId="0" applyNumberFormat="1" applyBorder="1"/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/>
    <xf numFmtId="164" fontId="1" fillId="3" borderId="11" xfId="0" applyNumberFormat="1" applyFont="1" applyFill="1" applyBorder="1" applyAlignment="1">
      <alignment horizontal="right"/>
    </xf>
    <xf numFmtId="164" fontId="1" fillId="3" borderId="12" xfId="0" applyNumberFormat="1" applyFont="1" applyFill="1" applyBorder="1"/>
    <xf numFmtId="0" fontId="0" fillId="2" borderId="13" xfId="0" applyFill="1" applyBorder="1"/>
    <xf numFmtId="0" fontId="1" fillId="2" borderId="14" xfId="0" applyFont="1" applyFill="1" applyBorder="1"/>
    <xf numFmtId="164" fontId="1" fillId="2" borderId="15" xfId="0" applyNumberFormat="1" applyFont="1" applyFill="1" applyBorder="1"/>
    <xf numFmtId="0" fontId="3" fillId="2" borderId="0" xfId="0" applyFont="1" applyFill="1"/>
    <xf numFmtId="164" fontId="3" fillId="2" borderId="0" xfId="0" applyNumberFormat="1" applyFont="1" applyFill="1"/>
    <xf numFmtId="0" fontId="3" fillId="2" borderId="16" xfId="0" applyFont="1" applyFill="1" applyBorder="1"/>
    <xf numFmtId="0" fontId="3" fillId="2" borderId="17" xfId="0" applyFont="1" applyFill="1" applyBorder="1"/>
    <xf numFmtId="164" fontId="3" fillId="2" borderId="18" xfId="0" applyNumberFormat="1" applyFont="1" applyFill="1" applyBorder="1"/>
    <xf numFmtId="0" fontId="2" fillId="0" borderId="0" xfId="0" applyFont="1"/>
    <xf numFmtId="0" fontId="1" fillId="0" borderId="3" xfId="0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3"/>
  <sheetViews>
    <sheetView tabSelected="1" view="pageLayout" zoomScaleNormal="100" workbookViewId="0">
      <selection activeCell="B11" sqref="B11"/>
    </sheetView>
  </sheetViews>
  <sheetFormatPr defaultRowHeight="15" customHeight="1" x14ac:dyDescent="0.25"/>
  <cols>
    <col min="2" max="2" width="8.28515625" style="6" customWidth="1"/>
    <col min="3" max="3" width="58.42578125" bestFit="1" customWidth="1"/>
    <col min="4" max="4" width="20.5703125" style="2" customWidth="1"/>
    <col min="5" max="5" width="8.140625" customWidth="1"/>
    <col min="6" max="6" width="18" customWidth="1"/>
    <col min="8" max="8" width="17" customWidth="1"/>
    <col min="9" max="9" width="34.28515625" bestFit="1" customWidth="1"/>
    <col min="10" max="10" width="13.28515625" bestFit="1" customWidth="1"/>
    <col min="11" max="11" width="8.28515625" bestFit="1" customWidth="1"/>
    <col min="12" max="12" width="18.5703125" customWidth="1"/>
  </cols>
  <sheetData>
    <row r="1" spans="2:12" ht="15" customHeight="1" x14ac:dyDescent="0.25">
      <c r="C1" s="1" t="s">
        <v>41</v>
      </c>
    </row>
    <row r="2" spans="2:12" ht="15" customHeight="1" x14ac:dyDescent="0.25">
      <c r="B2" s="5"/>
      <c r="C2" s="1" t="s">
        <v>42</v>
      </c>
      <c r="H2" s="1" t="s">
        <v>13</v>
      </c>
    </row>
    <row r="3" spans="2:12" ht="15" customHeight="1" thickBot="1" x14ac:dyDescent="0.3"/>
    <row r="4" spans="2:12" ht="15" customHeight="1" x14ac:dyDescent="0.25">
      <c r="B4" s="9" t="s">
        <v>3</v>
      </c>
      <c r="C4" s="10" t="s">
        <v>0</v>
      </c>
      <c r="D4" s="13" t="s">
        <v>2</v>
      </c>
      <c r="E4" s="13" t="s">
        <v>6</v>
      </c>
      <c r="F4" s="11" t="s">
        <v>20</v>
      </c>
      <c r="H4" s="9" t="s">
        <v>3</v>
      </c>
      <c r="I4" s="10" t="s">
        <v>0</v>
      </c>
      <c r="J4" s="13" t="s">
        <v>2</v>
      </c>
      <c r="K4" s="13" t="s">
        <v>6</v>
      </c>
      <c r="L4" s="11" t="s">
        <v>20</v>
      </c>
    </row>
    <row r="5" spans="2:12" ht="15" customHeight="1" x14ac:dyDescent="0.25">
      <c r="B5" s="23"/>
      <c r="C5" s="24" t="s">
        <v>4</v>
      </c>
      <c r="D5" s="25"/>
      <c r="E5" s="26"/>
      <c r="F5" s="27"/>
      <c r="H5" s="23"/>
      <c r="I5" s="24" t="s">
        <v>4</v>
      </c>
      <c r="J5" s="25"/>
      <c r="K5" s="26"/>
      <c r="L5" s="27"/>
    </row>
    <row r="6" spans="2:12" ht="15" customHeight="1" x14ac:dyDescent="0.25">
      <c r="B6" s="7">
        <v>1</v>
      </c>
      <c r="C6" s="3" t="s">
        <v>29</v>
      </c>
      <c r="D6" s="15">
        <v>0</v>
      </c>
      <c r="E6" s="3">
        <v>4</v>
      </c>
      <c r="F6" s="16">
        <f>E6*D6</f>
        <v>0</v>
      </c>
      <c r="H6" s="7">
        <v>1</v>
      </c>
      <c r="I6" s="3" t="s">
        <v>14</v>
      </c>
      <c r="J6" s="15">
        <v>0</v>
      </c>
      <c r="K6" s="3">
        <v>12</v>
      </c>
      <c r="L6" s="16">
        <f>K6*J6</f>
        <v>0</v>
      </c>
    </row>
    <row r="7" spans="2:12" ht="15" customHeight="1" x14ac:dyDescent="0.25">
      <c r="B7" s="7"/>
      <c r="C7" s="12" t="s">
        <v>5</v>
      </c>
      <c r="D7" s="15"/>
      <c r="E7" s="3"/>
      <c r="F7" s="14"/>
      <c r="H7" s="28"/>
      <c r="I7" s="29" t="s">
        <v>15</v>
      </c>
      <c r="J7" s="3"/>
      <c r="K7" s="3"/>
      <c r="L7" s="14"/>
    </row>
    <row r="8" spans="2:12" ht="15" customHeight="1" x14ac:dyDescent="0.25">
      <c r="B8" s="7"/>
      <c r="C8" s="12"/>
      <c r="D8" s="15"/>
      <c r="E8" s="3"/>
      <c r="F8" s="14"/>
      <c r="H8" s="28"/>
      <c r="I8" s="29" t="s">
        <v>16</v>
      </c>
      <c r="J8" s="3"/>
      <c r="K8" s="3"/>
      <c r="L8" s="14"/>
    </row>
    <row r="9" spans="2:12" ht="15" customHeight="1" thickBot="1" x14ac:dyDescent="0.3">
      <c r="B9" s="7">
        <v>2</v>
      </c>
      <c r="C9" s="3" t="s">
        <v>30</v>
      </c>
      <c r="D9" s="15">
        <v>0</v>
      </c>
      <c r="E9" s="3">
        <v>1</v>
      </c>
      <c r="F9" s="16">
        <f>E9*D9</f>
        <v>0</v>
      </c>
      <c r="H9" s="8"/>
      <c r="I9" s="4" t="s">
        <v>17</v>
      </c>
      <c r="J9" s="30"/>
      <c r="K9" s="19"/>
      <c r="L9" s="31">
        <f>SUM(L6:L8)</f>
        <v>0</v>
      </c>
    </row>
    <row r="10" spans="2:12" ht="15" customHeight="1" thickBot="1" x14ac:dyDescent="0.3">
      <c r="B10" s="7"/>
      <c r="C10" s="12" t="s">
        <v>7</v>
      </c>
      <c r="D10" s="15"/>
      <c r="E10" s="3"/>
      <c r="F10" s="14"/>
      <c r="H10" s="32"/>
      <c r="I10" s="33" t="s">
        <v>18</v>
      </c>
      <c r="J10" s="34"/>
      <c r="K10" s="33"/>
      <c r="L10" s="35">
        <f>L9*1.21</f>
        <v>0</v>
      </c>
    </row>
    <row r="11" spans="2:12" ht="15" customHeight="1" thickTop="1" thickBot="1" x14ac:dyDescent="0.3">
      <c r="B11" s="7"/>
      <c r="C11" s="12"/>
      <c r="D11" s="15"/>
      <c r="E11" s="3"/>
      <c r="F11" s="14"/>
      <c r="H11" s="36"/>
      <c r="I11" s="37" t="s">
        <v>21</v>
      </c>
      <c r="J11" s="37"/>
      <c r="K11" s="37"/>
      <c r="L11" s="38">
        <f>L10*4</f>
        <v>0</v>
      </c>
    </row>
    <row r="12" spans="2:12" ht="15" customHeight="1" thickTop="1" x14ac:dyDescent="0.25">
      <c r="B12" s="7">
        <v>3</v>
      </c>
      <c r="C12" s="3" t="s">
        <v>31</v>
      </c>
      <c r="D12" s="15">
        <v>0</v>
      </c>
      <c r="E12" s="3">
        <v>1</v>
      </c>
      <c r="F12" s="16">
        <f>E12*D12</f>
        <v>0</v>
      </c>
      <c r="H12" s="1"/>
    </row>
    <row r="13" spans="2:12" ht="15" customHeight="1" x14ac:dyDescent="0.25">
      <c r="B13" s="7"/>
      <c r="C13" s="3"/>
      <c r="D13" s="15"/>
      <c r="E13" s="3"/>
      <c r="F13" s="14"/>
    </row>
    <row r="14" spans="2:12" ht="15" customHeight="1" thickBot="1" x14ac:dyDescent="0.3">
      <c r="B14" s="7">
        <v>4</v>
      </c>
      <c r="C14" s="3" t="s">
        <v>39</v>
      </c>
      <c r="D14" s="15">
        <v>0</v>
      </c>
      <c r="E14" s="3">
        <v>4</v>
      </c>
      <c r="F14" s="16">
        <f>E14*D14</f>
        <v>0</v>
      </c>
    </row>
    <row r="15" spans="2:12" ht="15" customHeight="1" thickTop="1" thickBot="1" x14ac:dyDescent="0.3">
      <c r="B15" s="7"/>
      <c r="C15" s="3"/>
      <c r="D15" s="15"/>
      <c r="E15" s="3"/>
      <c r="F15" s="14"/>
      <c r="H15" s="41" t="s">
        <v>22</v>
      </c>
      <c r="I15" s="42" t="s">
        <v>23</v>
      </c>
      <c r="J15" s="42"/>
      <c r="K15" s="42" t="s">
        <v>24</v>
      </c>
      <c r="L15" s="43">
        <f>(L10*4)+F42</f>
        <v>0</v>
      </c>
    </row>
    <row r="16" spans="2:12" ht="15" customHeight="1" thickTop="1" x14ac:dyDescent="0.25">
      <c r="B16" s="7">
        <v>5</v>
      </c>
      <c r="C16" s="3" t="s">
        <v>32</v>
      </c>
      <c r="D16" s="15">
        <v>0</v>
      </c>
      <c r="E16" s="3">
        <v>2</v>
      </c>
      <c r="F16" s="16">
        <f>E16*D16</f>
        <v>0</v>
      </c>
      <c r="K16" s="39" t="s">
        <v>25</v>
      </c>
      <c r="L16" s="40">
        <f>L11+F43</f>
        <v>0</v>
      </c>
    </row>
    <row r="17" spans="2:8" ht="15" customHeight="1" x14ac:dyDescent="0.25">
      <c r="B17" s="7"/>
      <c r="C17" s="3"/>
      <c r="D17" s="15"/>
      <c r="E17" s="3"/>
      <c r="F17" s="16"/>
    </row>
    <row r="18" spans="2:8" ht="15" customHeight="1" x14ac:dyDescent="0.25">
      <c r="B18" s="7">
        <v>6</v>
      </c>
      <c r="C18" s="3" t="s">
        <v>33</v>
      </c>
      <c r="D18" s="15">
        <v>0</v>
      </c>
      <c r="E18" s="3">
        <v>2</v>
      </c>
      <c r="F18" s="16">
        <f>E18*D18</f>
        <v>0</v>
      </c>
      <c r="H18" s="44" t="s">
        <v>26</v>
      </c>
    </row>
    <row r="19" spans="2:8" ht="15" customHeight="1" x14ac:dyDescent="0.25">
      <c r="B19" s="7"/>
      <c r="C19" s="3"/>
      <c r="D19" s="15"/>
      <c r="E19" s="3"/>
      <c r="F19" s="14"/>
    </row>
    <row r="20" spans="2:8" ht="15" customHeight="1" x14ac:dyDescent="0.25">
      <c r="B20" s="7">
        <v>7</v>
      </c>
      <c r="C20" s="3" t="s">
        <v>36</v>
      </c>
      <c r="D20" s="15">
        <v>0</v>
      </c>
      <c r="E20" s="3">
        <v>1</v>
      </c>
      <c r="F20" s="16">
        <f>E20*D20</f>
        <v>0</v>
      </c>
    </row>
    <row r="21" spans="2:8" ht="15" customHeight="1" x14ac:dyDescent="0.25">
      <c r="B21" s="7"/>
      <c r="C21" s="3"/>
      <c r="D21" s="15"/>
      <c r="E21" s="3"/>
      <c r="F21" s="16"/>
    </row>
    <row r="22" spans="2:8" ht="15" customHeight="1" x14ac:dyDescent="0.25">
      <c r="B22" s="7">
        <v>8</v>
      </c>
      <c r="C22" s="3" t="s">
        <v>37</v>
      </c>
      <c r="D22" s="15">
        <v>0</v>
      </c>
      <c r="E22" s="3">
        <v>2</v>
      </c>
      <c r="F22" s="16">
        <f>E22*D22</f>
        <v>0</v>
      </c>
    </row>
    <row r="23" spans="2:8" ht="15" customHeight="1" x14ac:dyDescent="0.25">
      <c r="B23" s="7"/>
      <c r="C23" s="3"/>
      <c r="D23" s="15"/>
      <c r="E23" s="3"/>
      <c r="F23" s="14"/>
    </row>
    <row r="24" spans="2:8" ht="15" customHeight="1" x14ac:dyDescent="0.25">
      <c r="B24" s="7">
        <v>9</v>
      </c>
      <c r="C24" s="3" t="s">
        <v>28</v>
      </c>
      <c r="D24" s="15">
        <v>0</v>
      </c>
      <c r="E24" s="3">
        <v>1</v>
      </c>
      <c r="F24" s="16">
        <f>E24*D24</f>
        <v>0</v>
      </c>
    </row>
    <row r="25" spans="2:8" ht="15" customHeight="1" x14ac:dyDescent="0.25">
      <c r="B25" s="7"/>
      <c r="C25" s="12" t="s">
        <v>8</v>
      </c>
      <c r="D25" s="15"/>
      <c r="E25" s="3"/>
      <c r="F25" s="14"/>
    </row>
    <row r="26" spans="2:8" ht="15" customHeight="1" x14ac:dyDescent="0.25">
      <c r="B26" s="7"/>
      <c r="C26" s="3"/>
      <c r="D26" s="15"/>
      <c r="E26" s="3"/>
      <c r="F26" s="14"/>
    </row>
    <row r="27" spans="2:8" ht="15" customHeight="1" x14ac:dyDescent="0.25">
      <c r="B27" s="7">
        <v>10</v>
      </c>
      <c r="C27" s="3" t="s">
        <v>34</v>
      </c>
      <c r="D27" s="15">
        <v>0</v>
      </c>
      <c r="E27" s="3">
        <v>1</v>
      </c>
      <c r="F27" s="16">
        <f>E27*D27</f>
        <v>0</v>
      </c>
    </row>
    <row r="28" spans="2:8" ht="15" customHeight="1" x14ac:dyDescent="0.25">
      <c r="B28" s="7"/>
      <c r="C28" s="12" t="s">
        <v>9</v>
      </c>
      <c r="D28" s="15"/>
      <c r="E28" s="3"/>
      <c r="F28" s="14"/>
    </row>
    <row r="29" spans="2:8" ht="15" customHeight="1" x14ac:dyDescent="0.25">
      <c r="B29" s="7"/>
      <c r="C29" s="3"/>
      <c r="D29" s="15"/>
      <c r="E29" s="3"/>
      <c r="F29" s="14"/>
    </row>
    <row r="30" spans="2:8" ht="15" customHeight="1" x14ac:dyDescent="0.25">
      <c r="B30" s="7">
        <v>11</v>
      </c>
      <c r="C30" s="3" t="s">
        <v>19</v>
      </c>
      <c r="D30" s="15">
        <v>0</v>
      </c>
      <c r="E30" s="3">
        <v>1</v>
      </c>
      <c r="F30" s="16">
        <f>E30*D30</f>
        <v>0</v>
      </c>
    </row>
    <row r="31" spans="2:8" ht="15" customHeight="1" x14ac:dyDescent="0.25">
      <c r="B31" s="7"/>
      <c r="C31" s="3"/>
      <c r="D31" s="15"/>
      <c r="E31" s="3"/>
      <c r="F31" s="14"/>
    </row>
    <row r="32" spans="2:8" ht="15" customHeight="1" x14ac:dyDescent="0.25">
      <c r="B32" s="7">
        <v>12</v>
      </c>
      <c r="C32" s="3" t="s">
        <v>40</v>
      </c>
      <c r="D32" s="15">
        <v>0</v>
      </c>
      <c r="E32" s="3">
        <v>1</v>
      </c>
      <c r="F32" s="16">
        <f>E32*D32</f>
        <v>0</v>
      </c>
    </row>
    <row r="33" spans="2:6" ht="15" customHeight="1" x14ac:dyDescent="0.25">
      <c r="B33" s="7"/>
      <c r="C33" s="12" t="s">
        <v>10</v>
      </c>
      <c r="D33" s="15"/>
      <c r="E33" s="3"/>
      <c r="F33" s="14"/>
    </row>
    <row r="34" spans="2:6" ht="15" customHeight="1" x14ac:dyDescent="0.25">
      <c r="B34" s="7"/>
      <c r="C34" s="3"/>
      <c r="D34" s="15"/>
      <c r="E34" s="3"/>
      <c r="F34" s="14"/>
    </row>
    <row r="35" spans="2:6" ht="15" customHeight="1" x14ac:dyDescent="0.25">
      <c r="B35" s="7">
        <v>13</v>
      </c>
      <c r="C35" s="3" t="s">
        <v>38</v>
      </c>
      <c r="D35" s="15">
        <v>0</v>
      </c>
      <c r="E35" s="3">
        <v>1</v>
      </c>
      <c r="F35" s="16">
        <f>E35*D35</f>
        <v>0</v>
      </c>
    </row>
    <row r="36" spans="2:6" ht="15" customHeight="1" x14ac:dyDescent="0.25">
      <c r="B36" s="7"/>
      <c r="C36" s="12" t="s">
        <v>11</v>
      </c>
      <c r="D36" s="15"/>
      <c r="E36" s="3"/>
      <c r="F36" s="14"/>
    </row>
    <row r="37" spans="2:6" ht="15" customHeight="1" x14ac:dyDescent="0.25">
      <c r="B37" s="7"/>
      <c r="C37" s="12" t="s">
        <v>27</v>
      </c>
      <c r="D37" s="15"/>
      <c r="E37" s="3"/>
      <c r="F37" s="14"/>
    </row>
    <row r="38" spans="2:6" ht="15" customHeight="1" x14ac:dyDescent="0.25">
      <c r="B38" s="7"/>
      <c r="C38" s="3"/>
      <c r="D38" s="15"/>
      <c r="E38" s="3"/>
      <c r="F38" s="14"/>
    </row>
    <row r="39" spans="2:6" ht="15" customHeight="1" x14ac:dyDescent="0.25">
      <c r="B39" s="7">
        <v>14</v>
      </c>
      <c r="C39" s="3" t="s">
        <v>35</v>
      </c>
      <c r="D39" s="15">
        <v>0</v>
      </c>
      <c r="E39" s="3">
        <v>1</v>
      </c>
      <c r="F39" s="16">
        <f>E39*D39</f>
        <v>0</v>
      </c>
    </row>
    <row r="40" spans="2:6" ht="15" customHeight="1" x14ac:dyDescent="0.25">
      <c r="B40" s="7"/>
      <c r="C40" s="3"/>
      <c r="D40" s="15"/>
      <c r="E40" s="3"/>
      <c r="F40" s="14"/>
    </row>
    <row r="41" spans="2:6" ht="15" customHeight="1" x14ac:dyDescent="0.25">
      <c r="B41" s="7"/>
      <c r="C41" s="12"/>
      <c r="D41" s="15"/>
      <c r="E41" s="3"/>
      <c r="F41" s="14"/>
    </row>
    <row r="42" spans="2:6" ht="15" customHeight="1" x14ac:dyDescent="0.25">
      <c r="B42" s="45"/>
      <c r="C42" s="17" t="s">
        <v>1</v>
      </c>
      <c r="D42" s="18"/>
      <c r="E42" s="3"/>
      <c r="F42" s="16">
        <f>SUM(F6:F41)</f>
        <v>0</v>
      </c>
    </row>
    <row r="43" spans="2:6" ht="15" customHeight="1" thickBot="1" x14ac:dyDescent="0.3">
      <c r="B43" s="46"/>
      <c r="C43" s="20" t="s">
        <v>12</v>
      </c>
      <c r="D43" s="21"/>
      <c r="E43" s="20"/>
      <c r="F43" s="22">
        <f>F42*1.21</f>
        <v>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8101F2A54B1F5409A1141662A05F725" ma:contentTypeVersion="0" ma:contentTypeDescription="Vytvoří nový dokument" ma:contentTypeScope="" ma:versionID="31030cfe5827e981838b211d037ec5e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2CD81C-E786-4115-B61D-CA07684D62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450410-349B-4955-A89D-4B197425DC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543D9F1-768C-46FD-9192-DA65A2C87D5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Jochim Vladimír Ing.</dc:creator>
  <cp:lastModifiedBy>Hečová Petra, Ing</cp:lastModifiedBy>
  <cp:lastPrinted>2022-04-04T12:17:12Z</cp:lastPrinted>
  <dcterms:created xsi:type="dcterms:W3CDTF">2017-02-22T12:20:47Z</dcterms:created>
  <dcterms:modified xsi:type="dcterms:W3CDTF">2022-04-04T14:06:40Z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0x01010008101F2A54B1F5409A1141662A05F725</vt:lpwstr>
  </property>
</Properties>
</file>